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M:\Wydział Administracyjny\PRZETARGI\POWIAT\ZAMÓWIENIA PUBLICZNE\2025\poniżej 130 000\III tryb\3_chemia gospodarcza\STRONA\"/>
    </mc:Choice>
  </mc:AlternateContent>
  <xr:revisionPtr revIDLastSave="0" documentId="13_ncr:1_{829B336D-7FD8-43FA-B731-1D3A53A91DF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6" i="1" l="1"/>
  <c r="J46" i="1" s="1"/>
  <c r="H42" i="1"/>
  <c r="J42" i="1" s="1"/>
  <c r="H43" i="1"/>
  <c r="J43" i="1" s="1"/>
  <c r="H44" i="1"/>
  <c r="J44" i="1" s="1"/>
  <c r="H45" i="1"/>
  <c r="J45" i="1" s="1"/>
  <c r="H41" i="1"/>
  <c r="J41" i="1" s="1"/>
  <c r="H40" i="1"/>
  <c r="J40" i="1" s="1"/>
  <c r="H39" i="1"/>
  <c r="J39" i="1" s="1"/>
  <c r="H38" i="1"/>
  <c r="J38" i="1" s="1"/>
  <c r="H37" i="1"/>
  <c r="J37" i="1" s="1"/>
  <c r="H36" i="1"/>
  <c r="J36" i="1" s="1"/>
  <c r="H30" i="1"/>
  <c r="J30" i="1" s="1"/>
  <c r="H31" i="1"/>
  <c r="J31" i="1" s="1"/>
  <c r="H32" i="1"/>
  <c r="J32" i="1" s="1"/>
  <c r="H33" i="1"/>
  <c r="J33" i="1" s="1"/>
  <c r="H34" i="1"/>
  <c r="J34" i="1" s="1"/>
  <c r="H35" i="1"/>
  <c r="J35" i="1" s="1"/>
  <c r="H29" i="1"/>
  <c r="J29" i="1" s="1"/>
  <c r="H28" i="1"/>
  <c r="J28" i="1" s="1"/>
  <c r="H27" i="1"/>
  <c r="J27" i="1" s="1"/>
  <c r="H26" i="1"/>
  <c r="J26" i="1" s="1"/>
  <c r="H25" i="1"/>
  <c r="J25" i="1" s="1"/>
  <c r="H24" i="1"/>
  <c r="J24" i="1" s="1"/>
  <c r="H23" i="1"/>
  <c r="J23" i="1" s="1"/>
  <c r="H22" i="1"/>
  <c r="J22" i="1" s="1"/>
  <c r="H21" i="1"/>
  <c r="J21" i="1" s="1"/>
  <c r="H20" i="1"/>
  <c r="J20" i="1" s="1"/>
  <c r="H19" i="1"/>
  <c r="J19" i="1" s="1"/>
  <c r="H18" i="1"/>
  <c r="J18" i="1" s="1"/>
  <c r="H17" i="1"/>
  <c r="J17" i="1" s="1"/>
  <c r="H16" i="1"/>
  <c r="J16" i="1" s="1"/>
  <c r="H15" i="1"/>
  <c r="J15" i="1" s="1"/>
  <c r="H14" i="1"/>
  <c r="J14" i="1" s="1"/>
  <c r="H13" i="1"/>
  <c r="J13" i="1" s="1"/>
  <c r="H12" i="1"/>
  <c r="J12" i="1" s="1"/>
  <c r="H11" i="1"/>
  <c r="J11" i="1" s="1"/>
  <c r="H10" i="1"/>
  <c r="J10" i="1" s="1"/>
  <c r="H9" i="1"/>
  <c r="J9" i="1" s="1"/>
  <c r="H6" i="1"/>
  <c r="J6" i="1" s="1"/>
  <c r="H7" i="1"/>
  <c r="J7" i="1" s="1"/>
  <c r="H8" i="1"/>
  <c r="J8" i="1" s="1"/>
  <c r="H5" i="1" l="1"/>
  <c r="J5" i="1" l="1"/>
  <c r="J47" i="1" s="1"/>
</calcChain>
</file>

<file path=xl/sharedStrings.xml><?xml version="1.0" encoding="utf-8"?>
<sst xmlns="http://schemas.openxmlformats.org/spreadsheetml/2006/main" count="99" uniqueCount="65">
  <si>
    <t>Lp.</t>
  </si>
  <si>
    <t>VAT %</t>
  </si>
  <si>
    <t>Papier toaletowy , biały, średnica  19 cm, długość  140 m, dwuwarstwowy , gofrowany. Opakowanie - zgrzewka  12 szt.</t>
  </si>
  <si>
    <t>Ręcznik w rolce papierowy MIDI, śr. 18 cm, wys. 19, dwuwarstwowy, Biały 100% celuloza, pakowany zgrzewka 6 szt.</t>
  </si>
  <si>
    <t>Jednorazowe worki na śmieci ECONOMY, 50x60 cm o poj. 35 l,     rolka 50 szt., kolor  CZARNY</t>
  </si>
  <si>
    <t>Jednorazowe worki na śmieci ECONOMY, 60x90 cm, pojemność 60 l, rolka 50 sztuk, kolor CZARNY</t>
  </si>
  <si>
    <t>Jednorazowe worki na śmieci 70x110 cm o poj. 120 l, rolka 10 szt., kolor CZARNY</t>
  </si>
  <si>
    <t>Ścierki uniwersalne miękkie chłonne np. PRIMA  bawełna maxi pakowane po 10 szt.</t>
  </si>
  <si>
    <t>Mydło w płynie  5 l  Mydło o właściwościach myjąco-pielęgnacyjnych. Zawierające pochodne lanoliny i inne substancje zapobiegające wysuszaniu skóry.  Zapach: wanilia, miód i mleko, kokos</t>
  </si>
  <si>
    <t>Mydło w płynie poj. 500 ml.  Mydło o właściwościach myjąco-pielęgnacyjnych. Zawierające pochodne lanoliny i inne substancje zapobiegające wysuszaniu skóry.  Zapach: wanilia, miód i mleko, kokos. Opakowanie z pompką.</t>
  </si>
  <si>
    <t>Żel do czyszczenia urządzeń sanitarnych np.  Domsetos. Tytan Czyszczący, dezynfekujący, działający bakterobójczo, zwalczający kamień i rdzę. Opakowanie:  5 l</t>
  </si>
  <si>
    <t>Pasta np. SIDOLUX zabezpieczająca do podłóg z linoleum PCV .Ochrona i Połysk linoleum.  Poj. 750 ml</t>
  </si>
  <si>
    <t>Tabletki do zmywarki np. SOMAT , Finish opakowanie 50 tabl.</t>
  </si>
  <si>
    <t>Wiadro do mopa  np. VILEDA,  Jan Niezbędny</t>
  </si>
  <si>
    <t>Końcówki do mopa wykonane z bawełny/fizeliny cięte paski np. VILEDA Jan Niezbędny</t>
  </si>
  <si>
    <t>Końcówki do mopa płaskiego wykonane z bawełny frote  np. VILEDA , Jan Niezbędny</t>
  </si>
  <si>
    <t>Szczotka na kiju do zamiatania .Szczotka standard wykonana z wysokiej jakości włosia polipropylenowego do ogólnego użytku, włosie twarde higieniczna i łatwa w zmywaniu długość 30cm. Kij aluminiowy 170 cm</t>
  </si>
  <si>
    <t>Zestaw szczotka + szufelka. Wykonane z tworzywa sztucznego. Szczotka z uchwytem, długość włosia  7-8 cm, szerokość  szczotki 15-17 cm</t>
  </si>
  <si>
    <t>Szampon do prania dywanów, wykładzin, tapicerki np. VANISH o zapachu kwiatowym  lub cytrynowym poj. 500 ml</t>
  </si>
  <si>
    <t>Pieluchy z tetry.  Opakowanie 20 szt.</t>
  </si>
  <si>
    <t>Zawieszki do WC np. Bref, CIF</t>
  </si>
  <si>
    <t>Kije teleskopowe do mocowania końcówek mopa</t>
  </si>
  <si>
    <t>Końcówki do mopa  wykonane w typie bawełniany sznurek np. VILEDA , Jan Niezbędny</t>
  </si>
  <si>
    <t>Papier toaletowy w rolkach – tradycyjny szerokość roli: 9,7 cm średnica roli: 10 cm.  Dwuwarstwowy.  Kolor  biały.Ilość rolek w opakowaniu : 64 rolki</t>
  </si>
  <si>
    <t>Czyścik gąbka do mycia naczyń.  Opakowanie:  10 szt. Długość:  9,5 cm, Wysokość: 3 cm, Szerokość: 7 cm</t>
  </si>
  <si>
    <t>szt.</t>
  </si>
  <si>
    <t>Krem do rąk glicerynowy lub aloesowy. Odżywczy i regenerujący dłonie..Formuła chroniąca przed szkodliwymi czynnikami zewnętrznymi. Wzmacnia paznokcie i pielęgnuje skórki.</t>
  </si>
  <si>
    <t>Aerozol przeciw kurzowi  do mebli typu: PRONTO, SIDOLUX  Preparat ma posiadać w składzie woski pszczele. Opakowanie 300ml</t>
  </si>
  <si>
    <t>Odświeżacz powietrza w aerozolu typu: AIR WICK, Brise  poj. 300 ml różne zapachy</t>
  </si>
  <si>
    <t>Płyn do mycia naczyń typu PUR , Ludwik posiadający gęstą konsystencję, usuwający tłuszcz, zaschnięte resztki jedzenia, posiadający pH neutralne, delikatny dla dłoni.  Zapach cytrynowy. Opakowanie 1l</t>
  </si>
  <si>
    <t>Płyn do mycia uniwersalny typu AJAX , SIDOLUX  o zapachu kwiatowym: róża, wiśnia japońska, mydło marsylskie  do mycia różnych powierzchni: gres terakota, PCV.  Opakowanie:  1 l</t>
  </si>
  <si>
    <t>Pojedyncze ręczniki papierowe  białe, jednowarstwowe gofrowane, składane w "Z" wymiary ręcznika 25 x 23  min 200 listków w zgrzewce, opakowanie zbiorcze 4000 szt./ karton -20 zgrzewek</t>
  </si>
  <si>
    <t>Płyn do mycia szyb np. AJAX, CLIN. Preparat z rozpylaczem, czyszczący okna, lustra i inne powierzchnie szklane, nie pozostawiający smug. Opakowanie  0,75 l</t>
  </si>
  <si>
    <t>Płyn do mycia drewna, powierzchni drewnianych np. Pronto, Sidolux.  Czyści, usuwa kurz, odświeża i pielęgnuje powierzchnie.  Nie zostawia smug. Powinien posiadać w składzie woski pszczele. Opakowanie  min 750ml</t>
  </si>
  <si>
    <t>Rękawice lateksowe jednorazowe roz.  S, M,L   opakowanie  100 szt.</t>
  </si>
  <si>
    <t>Sól do zmywarki np. SOMAT , Finish op.1kg</t>
  </si>
  <si>
    <t>Nabłyszczasz do zmywarki np.  SOMAT poj. Min.800 ml</t>
  </si>
  <si>
    <t>Żel do czyszczenia urządzeń sanitarnych np. Domsetos. Tytan Czyszczący, dezynfekujący, działający bakterobójczo, zwalczający kamień i rdzę. Opakowanie:  min 750 ml. posiadające wyprofilowaną szyjkę która umożliwia nanoszenie płynu.</t>
  </si>
  <si>
    <t>Preparat w sprayu do mycia armatury łazienkowe chromowanej np. Cillit Bang  przeciw kamieniowi i osadom, zapewnia połysk bez smug.  Poj. Min 500 ml</t>
  </si>
  <si>
    <t>Kije do mopa zwykłego - sznurkowe wkrecane np. VILEDA,   Jan Niezbędny</t>
  </si>
  <si>
    <t>Szczotka do czyszczenia muszli toaletowej                                                                                       min. wymiary:                                                                                                                                         szczotka: wysokość 34 cm, średnica 8 cm
pojemnik: wysokość 8,5 cm, średnica 11 cm
zestaw: wysokość 35 cm, średnica 11 cm</t>
  </si>
  <si>
    <t xml:space="preserve">Załącznik nr 2 do Warunków Zamówienia </t>
  </si>
  <si>
    <t>FORMULARZ ASORTYMENTOWO-CENOWY</t>
  </si>
  <si>
    <t>Nazwa produktu wraz z opisem parametrów technicznych</t>
  </si>
  <si>
    <t>j.m</t>
  </si>
  <si>
    <t>Nazwa oferowanego asortymentu</t>
  </si>
  <si>
    <t>zgrzewki</t>
  </si>
  <si>
    <t>kartony</t>
  </si>
  <si>
    <t xml:space="preserve"> zgrzewki</t>
  </si>
  <si>
    <t>rolki</t>
  </si>
  <si>
    <t xml:space="preserve">opakowanie </t>
  </si>
  <si>
    <t>komplet</t>
  </si>
  <si>
    <t>opakowanie</t>
  </si>
  <si>
    <t>Płyn do mycia uniwersalny np. AJAX , SIDOLUX  o zapachu kwiatowym:  róża, wiśnia japońska, mydło marsylskie  do mycia różnych powierzchni: gres, terakota, PCV.  Opakowanie:  5 l</t>
  </si>
  <si>
    <t>SUMA WARTOŚCI = cena ofertowa BRUTTO</t>
  </si>
  <si>
    <t>UWAGA: Cenę ofertową brutto należy przenieść do Formularza ofertowego - załacznik nr 1 do WZ</t>
  </si>
  <si>
    <t>Szacunkowa ilość sztuk</t>
  </si>
  <si>
    <t>Wartość brutto (kol.7 x kol.8)</t>
  </si>
  <si>
    <t xml:space="preserve">Wartość netto (kol. 3 x kol.6) </t>
  </si>
  <si>
    <t>Cena jednostkowa netto PLN</t>
  </si>
  <si>
    <t>W przypadku składania dokumentu elektronicznie należy go podpisać kwalifikowalnym podpisem elektronicznym lub podpisem zaufanym lub elektronicznym podpisem osobistym</t>
  </si>
  <si>
    <t>podpis Wykonawcy</t>
  </si>
  <si>
    <t>Jednorazowe worki mocne grube na odpady BIO o poj. 160 l, rolka 10 szt., kolor brązowy</t>
  </si>
  <si>
    <t>Ściereczka z viskozy  typu VILEDA, GOSIA.  Ściereczka o wymiarach 34 x 38 cm. Usuwa brud, tłuszcz i kurz. Nie pozostawia smug na czyszczonych powierzchniach. Nadaje się do czyszczenia zarówno na sucho jak i na mokro.  Pakowane po 3 szt.</t>
  </si>
  <si>
    <t>Ścierka z mikrofibry 50x60 cm, paczka 1 szt. miękka trwała, mocna, do wielokrotnego prania, nie strzępiąca się i nie pozostawiająca włókien, posiada doskonałe właściwości chłonne opakowanie:  1 sztuka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</si>
</sst>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right" vertical="center" wrapText="1"/>
    </xf>
    <xf numFmtId="0" fontId="0" fillId="0" borderId="0" xfId="0" applyAlignment="1">
      <alignment horizontal="right"/>
    </xf>
    <xf numFmtId="9" fontId="0" fillId="0" borderId="1" xfId="0" applyNumberFormat="1" applyBorder="1" applyAlignment="1">
      <alignment vertical="center" wrapText="1"/>
    </xf>
    <xf numFmtId="2" fontId="0" fillId="0" borderId="1" xfId="1" applyNumberFormat="1" applyFont="1" applyBorder="1" applyAlignment="1">
      <alignment vertical="center" wrapText="1"/>
    </xf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/>
    </xf>
    <xf numFmtId="0" fontId="0" fillId="0" borderId="0" xfId="0" applyAlignment="1">
      <alignment horizontal="right"/>
    </xf>
    <xf numFmtId="0" fontId="6" fillId="2" borderId="1" xfId="0" applyFont="1" applyFill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51"/>
  <sheetViews>
    <sheetView tabSelected="1" topLeftCell="A34" workbookViewId="0">
      <selection activeCell="F13" sqref="F13"/>
    </sheetView>
  </sheetViews>
  <sheetFormatPr defaultRowHeight="14.4" x14ac:dyDescent="0.3"/>
  <cols>
    <col min="1" max="1" width="1.44140625" customWidth="1"/>
    <col min="2" max="2" width="4.5546875" customWidth="1"/>
    <col min="3" max="3" width="72.109375" customWidth="1"/>
    <col min="4" max="4" width="11.5546875" customWidth="1"/>
    <col min="5" max="5" width="14.109375" style="4" customWidth="1"/>
    <col min="6" max="6" width="19.6640625" style="4" customWidth="1"/>
    <col min="7" max="7" width="10.88671875" customWidth="1"/>
    <col min="8" max="8" width="11.6640625" customWidth="1"/>
    <col min="9" max="9" width="8.6640625" customWidth="1"/>
    <col min="10" max="11" width="13" customWidth="1"/>
    <col min="12" max="12" width="11.33203125" bestFit="1" customWidth="1"/>
  </cols>
  <sheetData>
    <row r="1" spans="2:10" x14ac:dyDescent="0.3">
      <c r="B1" s="1"/>
      <c r="C1" s="13" t="s">
        <v>41</v>
      </c>
      <c r="D1" s="13"/>
      <c r="E1" s="13"/>
      <c r="F1" s="13"/>
      <c r="G1" s="13"/>
      <c r="H1" s="13"/>
      <c r="I1" s="13"/>
      <c r="J1" s="13"/>
    </row>
    <row r="2" spans="2:10" ht="15.6" x14ac:dyDescent="0.3">
      <c r="B2" s="12" t="s">
        <v>42</v>
      </c>
      <c r="C2" s="12"/>
      <c r="D2" s="12"/>
      <c r="E2" s="12"/>
      <c r="F2" s="12"/>
      <c r="G2" s="12"/>
      <c r="H2" s="12"/>
      <c r="I2" s="12"/>
      <c r="J2" s="12"/>
    </row>
    <row r="3" spans="2:10" s="7" customFormat="1" ht="42" customHeight="1" x14ac:dyDescent="0.3">
      <c r="B3" s="8" t="s">
        <v>0</v>
      </c>
      <c r="C3" s="8" t="s">
        <v>43</v>
      </c>
      <c r="D3" s="8" t="s">
        <v>56</v>
      </c>
      <c r="E3" s="8" t="s">
        <v>44</v>
      </c>
      <c r="F3" s="8" t="s">
        <v>45</v>
      </c>
      <c r="G3" s="8" t="s">
        <v>59</v>
      </c>
      <c r="H3" s="8" t="s">
        <v>58</v>
      </c>
      <c r="I3" s="8" t="s">
        <v>1</v>
      </c>
      <c r="J3" s="8" t="s">
        <v>57</v>
      </c>
    </row>
    <row r="4" spans="2:10" s="7" customFormat="1" ht="16.2" customHeight="1" x14ac:dyDescent="0.3">
      <c r="B4" s="11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>
        <v>7</v>
      </c>
      <c r="I4" s="10">
        <v>8</v>
      </c>
      <c r="J4" s="10">
        <v>9</v>
      </c>
    </row>
    <row r="5" spans="2:10" ht="34.5" customHeight="1" x14ac:dyDescent="0.3">
      <c r="B5" s="2">
        <v>1</v>
      </c>
      <c r="C5" s="2" t="s">
        <v>2</v>
      </c>
      <c r="D5" s="3">
        <v>230</v>
      </c>
      <c r="E5" s="3" t="s">
        <v>46</v>
      </c>
      <c r="F5" s="3"/>
      <c r="G5" s="2"/>
      <c r="H5" s="2">
        <f>G5*D5</f>
        <v>0</v>
      </c>
      <c r="I5" s="5">
        <v>0.23</v>
      </c>
      <c r="J5" s="6">
        <f>H5+(H5*I5)</f>
        <v>0</v>
      </c>
    </row>
    <row r="6" spans="2:10" ht="34.5" customHeight="1" x14ac:dyDescent="0.3">
      <c r="B6" s="2">
        <v>2</v>
      </c>
      <c r="C6" s="2" t="s">
        <v>23</v>
      </c>
      <c r="D6" s="3">
        <v>20</v>
      </c>
      <c r="E6" s="3" t="s">
        <v>50</v>
      </c>
      <c r="F6" s="3"/>
      <c r="G6" s="2"/>
      <c r="H6" s="2">
        <f t="shared" ref="H6:H46" si="0">G6*D6</f>
        <v>0</v>
      </c>
      <c r="I6" s="5">
        <v>0.23</v>
      </c>
      <c r="J6" s="6">
        <f t="shared" ref="J6:J46" si="1">H6+(H6*I6)</f>
        <v>0</v>
      </c>
    </row>
    <row r="7" spans="2:10" ht="49.5" customHeight="1" x14ac:dyDescent="0.3">
      <c r="B7" s="2">
        <v>3</v>
      </c>
      <c r="C7" s="2" t="s">
        <v>31</v>
      </c>
      <c r="D7" s="3">
        <v>300</v>
      </c>
      <c r="E7" s="3" t="s">
        <v>47</v>
      </c>
      <c r="F7" s="3"/>
      <c r="G7" s="2"/>
      <c r="H7" s="2">
        <f t="shared" si="0"/>
        <v>0</v>
      </c>
      <c r="I7" s="5">
        <v>0.23</v>
      </c>
      <c r="J7" s="6">
        <f t="shared" si="1"/>
        <v>0</v>
      </c>
    </row>
    <row r="8" spans="2:10" ht="34.5" customHeight="1" x14ac:dyDescent="0.3">
      <c r="B8" s="2">
        <v>4</v>
      </c>
      <c r="C8" s="2" t="s">
        <v>3</v>
      </c>
      <c r="D8" s="3">
        <v>100</v>
      </c>
      <c r="E8" s="3" t="s">
        <v>48</v>
      </c>
      <c r="F8" s="3"/>
      <c r="G8" s="2"/>
      <c r="H8" s="2">
        <f t="shared" si="0"/>
        <v>0</v>
      </c>
      <c r="I8" s="5">
        <v>0.23</v>
      </c>
      <c r="J8" s="6">
        <f t="shared" si="1"/>
        <v>0</v>
      </c>
    </row>
    <row r="9" spans="2:10" ht="34.5" customHeight="1" x14ac:dyDescent="0.3">
      <c r="B9" s="2">
        <v>5</v>
      </c>
      <c r="C9" s="2" t="s">
        <v>4</v>
      </c>
      <c r="D9" s="3">
        <v>130</v>
      </c>
      <c r="E9" s="3" t="s">
        <v>49</v>
      </c>
      <c r="F9" s="3"/>
      <c r="G9" s="2"/>
      <c r="H9" s="2">
        <f t="shared" si="0"/>
        <v>0</v>
      </c>
      <c r="I9" s="5">
        <v>0.23</v>
      </c>
      <c r="J9" s="6">
        <f t="shared" si="1"/>
        <v>0</v>
      </c>
    </row>
    <row r="10" spans="2:10" ht="34.5" customHeight="1" x14ac:dyDescent="0.3">
      <c r="B10" s="2">
        <v>6</v>
      </c>
      <c r="C10" s="2" t="s">
        <v>5</v>
      </c>
      <c r="D10" s="3">
        <v>180</v>
      </c>
      <c r="E10" s="3" t="s">
        <v>49</v>
      </c>
      <c r="F10" s="3"/>
      <c r="G10" s="2"/>
      <c r="H10" s="2">
        <f t="shared" si="0"/>
        <v>0</v>
      </c>
      <c r="I10" s="5">
        <v>0.23</v>
      </c>
      <c r="J10" s="6">
        <f>H10+(H10*I10)</f>
        <v>0</v>
      </c>
    </row>
    <row r="11" spans="2:10" ht="21" customHeight="1" x14ac:dyDescent="0.3">
      <c r="B11" s="2">
        <v>7</v>
      </c>
      <c r="C11" s="2" t="s">
        <v>6</v>
      </c>
      <c r="D11" s="3">
        <v>100</v>
      </c>
      <c r="E11" s="3" t="s">
        <v>49</v>
      </c>
      <c r="F11" s="3"/>
      <c r="G11" s="2"/>
      <c r="H11" s="2">
        <f t="shared" si="0"/>
        <v>0</v>
      </c>
      <c r="I11" s="5">
        <v>0.23</v>
      </c>
      <c r="J11" s="6">
        <f t="shared" si="1"/>
        <v>0</v>
      </c>
    </row>
    <row r="12" spans="2:10" ht="34.5" customHeight="1" x14ac:dyDescent="0.3">
      <c r="B12" s="2">
        <v>8</v>
      </c>
      <c r="C12" s="2" t="s">
        <v>62</v>
      </c>
      <c r="D12" s="3">
        <v>35</v>
      </c>
      <c r="E12" s="3" t="s">
        <v>49</v>
      </c>
      <c r="F12" s="3"/>
      <c r="G12" s="2"/>
      <c r="H12" s="2">
        <f t="shared" si="0"/>
        <v>0</v>
      </c>
      <c r="I12" s="5">
        <v>0.23</v>
      </c>
      <c r="J12" s="6">
        <f t="shared" si="1"/>
        <v>0</v>
      </c>
    </row>
    <row r="13" spans="2:10" ht="46.5" customHeight="1" x14ac:dyDescent="0.3">
      <c r="B13" s="2">
        <v>9</v>
      </c>
      <c r="C13" s="2" t="s">
        <v>64</v>
      </c>
      <c r="D13" s="3">
        <v>60</v>
      </c>
      <c r="E13" s="3" t="s">
        <v>50</v>
      </c>
      <c r="F13" s="3"/>
      <c r="G13" s="2"/>
      <c r="H13" s="2">
        <f t="shared" si="0"/>
        <v>0</v>
      </c>
      <c r="I13" s="5">
        <v>0.23</v>
      </c>
      <c r="J13" s="6">
        <f t="shared" si="1"/>
        <v>0</v>
      </c>
    </row>
    <row r="14" spans="2:10" ht="61.5" customHeight="1" x14ac:dyDescent="0.3">
      <c r="B14" s="2">
        <v>10</v>
      </c>
      <c r="C14" s="2" t="s">
        <v>63</v>
      </c>
      <c r="D14" s="3">
        <v>55</v>
      </c>
      <c r="E14" s="3" t="s">
        <v>50</v>
      </c>
      <c r="F14" s="3"/>
      <c r="G14" s="2"/>
      <c r="H14" s="2">
        <f t="shared" si="0"/>
        <v>0</v>
      </c>
      <c r="I14" s="5">
        <v>0.23</v>
      </c>
      <c r="J14" s="6">
        <f t="shared" si="1"/>
        <v>0</v>
      </c>
    </row>
    <row r="15" spans="2:10" ht="34.5" customHeight="1" x14ac:dyDescent="0.3">
      <c r="B15" s="2">
        <v>11</v>
      </c>
      <c r="C15" s="2" t="s">
        <v>7</v>
      </c>
      <c r="D15" s="3">
        <v>15</v>
      </c>
      <c r="E15" s="3" t="s">
        <v>50</v>
      </c>
      <c r="F15" s="3"/>
      <c r="G15" s="2"/>
      <c r="H15" s="2">
        <f t="shared" si="0"/>
        <v>0</v>
      </c>
      <c r="I15" s="5">
        <v>0.23</v>
      </c>
      <c r="J15" s="6">
        <f t="shared" si="1"/>
        <v>0</v>
      </c>
    </row>
    <row r="16" spans="2:10" ht="34.5" customHeight="1" x14ac:dyDescent="0.3">
      <c r="B16" s="2">
        <v>12</v>
      </c>
      <c r="C16" s="2" t="s">
        <v>24</v>
      </c>
      <c r="D16" s="3">
        <v>30</v>
      </c>
      <c r="E16" s="3" t="s">
        <v>50</v>
      </c>
      <c r="F16" s="3"/>
      <c r="G16" s="2"/>
      <c r="H16" s="2">
        <f t="shared" si="0"/>
        <v>0</v>
      </c>
      <c r="I16" s="5">
        <v>0.23</v>
      </c>
      <c r="J16" s="6">
        <f t="shared" si="1"/>
        <v>0</v>
      </c>
    </row>
    <row r="17" spans="2:10" ht="44.25" customHeight="1" x14ac:dyDescent="0.3">
      <c r="B17" s="2">
        <v>13</v>
      </c>
      <c r="C17" s="2" t="s">
        <v>8</v>
      </c>
      <c r="D17" s="3">
        <v>50</v>
      </c>
      <c r="E17" s="3" t="s">
        <v>50</v>
      </c>
      <c r="F17" s="3"/>
      <c r="G17" s="2"/>
      <c r="H17" s="2">
        <f t="shared" si="0"/>
        <v>0</v>
      </c>
      <c r="I17" s="5">
        <v>0.23</v>
      </c>
      <c r="J17" s="6">
        <f t="shared" si="1"/>
        <v>0</v>
      </c>
    </row>
    <row r="18" spans="2:10" ht="44.25" customHeight="1" x14ac:dyDescent="0.3">
      <c r="B18" s="2">
        <v>14</v>
      </c>
      <c r="C18" s="2" t="s">
        <v>9</v>
      </c>
      <c r="D18" s="3">
        <v>4</v>
      </c>
      <c r="E18" s="3" t="s">
        <v>25</v>
      </c>
      <c r="F18" s="3"/>
      <c r="G18" s="2"/>
      <c r="H18" s="2">
        <f t="shared" si="0"/>
        <v>0</v>
      </c>
      <c r="I18" s="5">
        <v>0.23</v>
      </c>
      <c r="J18" s="6">
        <f t="shared" si="1"/>
        <v>0</v>
      </c>
    </row>
    <row r="19" spans="2:10" ht="34.5" customHeight="1" x14ac:dyDescent="0.3">
      <c r="B19" s="2">
        <v>15</v>
      </c>
      <c r="C19" s="2" t="s">
        <v>10</v>
      </c>
      <c r="D19" s="3">
        <v>50</v>
      </c>
      <c r="E19" s="3" t="s">
        <v>50</v>
      </c>
      <c r="F19" s="3"/>
      <c r="G19" s="2"/>
      <c r="H19" s="2">
        <f t="shared" si="0"/>
        <v>0</v>
      </c>
      <c r="I19" s="5">
        <v>0.23</v>
      </c>
      <c r="J19" s="6">
        <f t="shared" si="1"/>
        <v>0</v>
      </c>
    </row>
    <row r="20" spans="2:10" ht="67.5" customHeight="1" x14ac:dyDescent="0.3">
      <c r="B20" s="2">
        <v>16</v>
      </c>
      <c r="C20" s="2" t="s">
        <v>37</v>
      </c>
      <c r="D20" s="3">
        <v>10</v>
      </c>
      <c r="E20" s="3" t="s">
        <v>50</v>
      </c>
      <c r="F20" s="3"/>
      <c r="G20" s="2"/>
      <c r="H20" s="2">
        <f t="shared" si="0"/>
        <v>0</v>
      </c>
      <c r="I20" s="5">
        <v>0.23</v>
      </c>
      <c r="J20" s="6">
        <f t="shared" si="1"/>
        <v>0</v>
      </c>
    </row>
    <row r="21" spans="2:10" ht="52.5" customHeight="1" x14ac:dyDescent="0.3">
      <c r="B21" s="2">
        <v>17</v>
      </c>
      <c r="C21" s="2" t="s">
        <v>53</v>
      </c>
      <c r="D21" s="3">
        <v>80</v>
      </c>
      <c r="E21" s="3" t="s">
        <v>50</v>
      </c>
      <c r="F21" s="3"/>
      <c r="G21" s="2"/>
      <c r="H21" s="2">
        <f t="shared" si="0"/>
        <v>0</v>
      </c>
      <c r="I21" s="5">
        <v>0.23</v>
      </c>
      <c r="J21" s="6">
        <f t="shared" si="1"/>
        <v>0</v>
      </c>
    </row>
    <row r="22" spans="2:10" ht="43.5" customHeight="1" x14ac:dyDescent="0.3">
      <c r="B22" s="2">
        <v>18</v>
      </c>
      <c r="C22" s="2" t="s">
        <v>30</v>
      </c>
      <c r="D22" s="3">
        <v>30</v>
      </c>
      <c r="E22" s="3" t="s">
        <v>25</v>
      </c>
      <c r="F22" s="3"/>
      <c r="G22" s="2"/>
      <c r="H22" s="2">
        <f t="shared" si="0"/>
        <v>0</v>
      </c>
      <c r="I22" s="5">
        <v>0.23</v>
      </c>
      <c r="J22" s="6">
        <f t="shared" si="1"/>
        <v>0</v>
      </c>
    </row>
    <row r="23" spans="2:10" ht="49.5" customHeight="1" x14ac:dyDescent="0.3">
      <c r="B23" s="2">
        <v>19</v>
      </c>
      <c r="C23" s="2" t="s">
        <v>29</v>
      </c>
      <c r="D23" s="3">
        <v>90</v>
      </c>
      <c r="E23" s="3" t="s">
        <v>25</v>
      </c>
      <c r="F23" s="3"/>
      <c r="G23" s="2"/>
      <c r="H23" s="2">
        <f t="shared" si="0"/>
        <v>0</v>
      </c>
      <c r="I23" s="5">
        <v>0.23</v>
      </c>
      <c r="J23" s="6">
        <f t="shared" si="1"/>
        <v>0</v>
      </c>
    </row>
    <row r="24" spans="2:10" ht="34.5" customHeight="1" x14ac:dyDescent="0.3">
      <c r="B24" s="2">
        <v>20</v>
      </c>
      <c r="C24" s="2" t="s">
        <v>32</v>
      </c>
      <c r="D24" s="3">
        <v>80</v>
      </c>
      <c r="E24" s="3" t="s">
        <v>50</v>
      </c>
      <c r="F24" s="3"/>
      <c r="G24" s="2"/>
      <c r="H24" s="2">
        <f t="shared" si="0"/>
        <v>0</v>
      </c>
      <c r="I24" s="5">
        <v>0.23</v>
      </c>
      <c r="J24" s="6">
        <f t="shared" si="1"/>
        <v>0</v>
      </c>
    </row>
    <row r="25" spans="2:10" ht="47.25" customHeight="1" x14ac:dyDescent="0.3">
      <c r="B25" s="2">
        <v>21</v>
      </c>
      <c r="C25" s="2" t="s">
        <v>33</v>
      </c>
      <c r="D25" s="3">
        <v>35</v>
      </c>
      <c r="E25" s="3" t="s">
        <v>50</v>
      </c>
      <c r="F25" s="3"/>
      <c r="G25" s="2"/>
      <c r="H25" s="2">
        <f t="shared" si="0"/>
        <v>0</v>
      </c>
      <c r="I25" s="5">
        <v>0.23</v>
      </c>
      <c r="J25" s="6">
        <f t="shared" si="1"/>
        <v>0</v>
      </c>
    </row>
    <row r="26" spans="2:10" ht="34.5" customHeight="1" x14ac:dyDescent="0.3">
      <c r="B26" s="2">
        <v>22</v>
      </c>
      <c r="C26" s="2" t="s">
        <v>11</v>
      </c>
      <c r="D26" s="3">
        <v>30</v>
      </c>
      <c r="E26" s="3" t="s">
        <v>52</v>
      </c>
      <c r="F26" s="3"/>
      <c r="G26" s="2"/>
      <c r="H26" s="2">
        <f t="shared" si="0"/>
        <v>0</v>
      </c>
      <c r="I26" s="5">
        <v>0.23</v>
      </c>
      <c r="J26" s="6">
        <f t="shared" si="1"/>
        <v>0</v>
      </c>
    </row>
    <row r="27" spans="2:10" ht="34.5" customHeight="1" x14ac:dyDescent="0.3">
      <c r="B27" s="2">
        <v>23</v>
      </c>
      <c r="C27" s="2" t="s">
        <v>27</v>
      </c>
      <c r="D27" s="3">
        <v>40</v>
      </c>
      <c r="E27" s="3" t="s">
        <v>50</v>
      </c>
      <c r="F27" s="3"/>
      <c r="G27" s="2"/>
      <c r="H27" s="2">
        <f t="shared" si="0"/>
        <v>0</v>
      </c>
      <c r="I27" s="5">
        <v>0.23</v>
      </c>
      <c r="J27" s="6">
        <f t="shared" si="1"/>
        <v>0</v>
      </c>
    </row>
    <row r="28" spans="2:10" ht="24.75" customHeight="1" x14ac:dyDescent="0.3">
      <c r="B28" s="2">
        <v>24</v>
      </c>
      <c r="C28" s="2" t="s">
        <v>28</v>
      </c>
      <c r="D28" s="3">
        <v>80</v>
      </c>
      <c r="E28" s="3" t="s">
        <v>50</v>
      </c>
      <c r="F28" s="3"/>
      <c r="G28" s="2"/>
      <c r="H28" s="2">
        <f t="shared" si="0"/>
        <v>0</v>
      </c>
      <c r="I28" s="5">
        <v>0.23</v>
      </c>
      <c r="J28" s="6">
        <f t="shared" si="1"/>
        <v>0</v>
      </c>
    </row>
    <row r="29" spans="2:10" ht="24.75" customHeight="1" x14ac:dyDescent="0.3">
      <c r="B29" s="2">
        <v>25</v>
      </c>
      <c r="C29" s="2" t="s">
        <v>34</v>
      </c>
      <c r="D29" s="3">
        <v>10</v>
      </c>
      <c r="E29" s="3" t="s">
        <v>50</v>
      </c>
      <c r="F29" s="3"/>
      <c r="G29" s="2"/>
      <c r="H29" s="2">
        <f t="shared" si="0"/>
        <v>0</v>
      </c>
      <c r="I29" s="5">
        <v>0.23</v>
      </c>
      <c r="J29" s="6">
        <f t="shared" si="1"/>
        <v>0</v>
      </c>
    </row>
    <row r="30" spans="2:10" ht="24.75" customHeight="1" x14ac:dyDescent="0.3">
      <c r="B30" s="2">
        <v>26</v>
      </c>
      <c r="C30" s="2" t="s">
        <v>12</v>
      </c>
      <c r="D30" s="3">
        <v>6</v>
      </c>
      <c r="E30" s="3" t="s">
        <v>50</v>
      </c>
      <c r="F30" s="3"/>
      <c r="G30" s="2"/>
      <c r="H30" s="2">
        <f>G30*D30</f>
        <v>0</v>
      </c>
      <c r="I30" s="5">
        <v>0.23</v>
      </c>
      <c r="J30" s="6">
        <f t="shared" si="1"/>
        <v>0</v>
      </c>
    </row>
    <row r="31" spans="2:10" ht="24.75" customHeight="1" x14ac:dyDescent="0.3">
      <c r="B31" s="2">
        <v>27</v>
      </c>
      <c r="C31" s="2" t="s">
        <v>35</v>
      </c>
      <c r="D31" s="3">
        <v>4</v>
      </c>
      <c r="E31" s="3" t="s">
        <v>50</v>
      </c>
      <c r="F31" s="3"/>
      <c r="G31" s="2"/>
      <c r="H31" s="2">
        <f t="shared" si="0"/>
        <v>0</v>
      </c>
      <c r="I31" s="5">
        <v>0.23</v>
      </c>
      <c r="J31" s="6">
        <f t="shared" si="1"/>
        <v>0</v>
      </c>
    </row>
    <row r="32" spans="2:10" ht="24.75" customHeight="1" x14ac:dyDescent="0.3">
      <c r="B32" s="2">
        <v>28</v>
      </c>
      <c r="C32" s="2" t="s">
        <v>36</v>
      </c>
      <c r="D32" s="3">
        <v>4</v>
      </c>
      <c r="E32" s="3" t="s">
        <v>50</v>
      </c>
      <c r="F32" s="3"/>
      <c r="G32" s="2"/>
      <c r="H32" s="2">
        <f t="shared" si="0"/>
        <v>0</v>
      </c>
      <c r="I32" s="5">
        <v>0.23</v>
      </c>
      <c r="J32" s="6">
        <f t="shared" si="1"/>
        <v>0</v>
      </c>
    </row>
    <row r="33" spans="2:10" ht="24.75" customHeight="1" x14ac:dyDescent="0.3">
      <c r="B33" s="2">
        <v>29</v>
      </c>
      <c r="C33" s="2" t="s">
        <v>13</v>
      </c>
      <c r="D33" s="3">
        <v>6</v>
      </c>
      <c r="E33" s="3" t="s">
        <v>25</v>
      </c>
      <c r="F33" s="3"/>
      <c r="G33" s="2"/>
      <c r="H33" s="2">
        <f t="shared" si="0"/>
        <v>0</v>
      </c>
      <c r="I33" s="5">
        <v>0.23</v>
      </c>
      <c r="J33" s="6">
        <f t="shared" si="1"/>
        <v>0</v>
      </c>
    </row>
    <row r="34" spans="2:10" ht="24.75" customHeight="1" x14ac:dyDescent="0.3">
      <c r="B34" s="2">
        <v>30</v>
      </c>
      <c r="C34" s="2" t="s">
        <v>14</v>
      </c>
      <c r="D34" s="3">
        <v>50</v>
      </c>
      <c r="E34" s="3" t="s">
        <v>25</v>
      </c>
      <c r="F34" s="3"/>
      <c r="G34" s="2"/>
      <c r="H34" s="2">
        <f t="shared" si="0"/>
        <v>0</v>
      </c>
      <c r="I34" s="5">
        <v>0.23</v>
      </c>
      <c r="J34" s="6">
        <f t="shared" si="1"/>
        <v>0</v>
      </c>
    </row>
    <row r="35" spans="2:10" ht="32.25" customHeight="1" x14ac:dyDescent="0.3">
      <c r="B35" s="2">
        <v>31</v>
      </c>
      <c r="C35" s="2" t="s">
        <v>15</v>
      </c>
      <c r="D35" s="3">
        <v>30</v>
      </c>
      <c r="E35" s="3" t="s">
        <v>25</v>
      </c>
      <c r="F35" s="3"/>
      <c r="G35" s="2"/>
      <c r="H35" s="2">
        <f t="shared" si="0"/>
        <v>0</v>
      </c>
      <c r="I35" s="5">
        <v>0.23</v>
      </c>
      <c r="J35" s="6">
        <f t="shared" si="1"/>
        <v>0</v>
      </c>
    </row>
    <row r="36" spans="2:10" ht="24.75" customHeight="1" x14ac:dyDescent="0.3">
      <c r="B36" s="2">
        <v>32</v>
      </c>
      <c r="C36" s="2" t="s">
        <v>39</v>
      </c>
      <c r="D36" s="3">
        <v>30</v>
      </c>
      <c r="E36" s="3" t="s">
        <v>25</v>
      </c>
      <c r="F36" s="3"/>
      <c r="G36" s="2"/>
      <c r="H36" s="2">
        <f t="shared" si="0"/>
        <v>0</v>
      </c>
      <c r="I36" s="5">
        <v>0.23</v>
      </c>
      <c r="J36" s="6">
        <f t="shared" si="1"/>
        <v>0</v>
      </c>
    </row>
    <row r="37" spans="2:10" ht="51" customHeight="1" x14ac:dyDescent="0.3">
      <c r="B37" s="2">
        <v>33</v>
      </c>
      <c r="C37" s="2" t="s">
        <v>16</v>
      </c>
      <c r="D37" s="3">
        <v>12</v>
      </c>
      <c r="E37" s="3" t="s">
        <v>25</v>
      </c>
      <c r="F37" s="3"/>
      <c r="G37" s="2"/>
      <c r="H37" s="2">
        <f t="shared" si="0"/>
        <v>0</v>
      </c>
      <c r="I37" s="5">
        <v>0.23</v>
      </c>
      <c r="J37" s="6">
        <f t="shared" si="1"/>
        <v>0</v>
      </c>
    </row>
    <row r="38" spans="2:10" ht="34.5" customHeight="1" x14ac:dyDescent="0.3">
      <c r="B38" s="2">
        <v>34</v>
      </c>
      <c r="C38" s="2" t="s">
        <v>17</v>
      </c>
      <c r="D38" s="3">
        <v>6</v>
      </c>
      <c r="E38" s="3" t="s">
        <v>51</v>
      </c>
      <c r="F38" s="3"/>
      <c r="G38" s="2"/>
      <c r="H38" s="2">
        <f t="shared" si="0"/>
        <v>0</v>
      </c>
      <c r="I38" s="5">
        <v>0.23</v>
      </c>
      <c r="J38" s="6">
        <f t="shared" si="1"/>
        <v>0</v>
      </c>
    </row>
    <row r="39" spans="2:10" ht="45.75" customHeight="1" x14ac:dyDescent="0.3">
      <c r="B39" s="2">
        <v>35</v>
      </c>
      <c r="C39" s="2" t="s">
        <v>26</v>
      </c>
      <c r="D39" s="3">
        <v>20</v>
      </c>
      <c r="E39" s="3" t="s">
        <v>25</v>
      </c>
      <c r="F39" s="3"/>
      <c r="G39" s="2"/>
      <c r="H39" s="2">
        <f t="shared" si="0"/>
        <v>0</v>
      </c>
      <c r="I39" s="5">
        <v>0.23</v>
      </c>
      <c r="J39" s="6">
        <f t="shared" si="1"/>
        <v>0</v>
      </c>
    </row>
    <row r="40" spans="2:10" ht="34.5" customHeight="1" x14ac:dyDescent="0.3">
      <c r="B40" s="2">
        <v>36</v>
      </c>
      <c r="C40" s="2" t="s">
        <v>18</v>
      </c>
      <c r="D40" s="3">
        <v>4</v>
      </c>
      <c r="E40" s="3" t="s">
        <v>25</v>
      </c>
      <c r="F40" s="3"/>
      <c r="G40" s="2"/>
      <c r="H40" s="2">
        <f t="shared" si="0"/>
        <v>0</v>
      </c>
      <c r="I40" s="5">
        <v>0.23</v>
      </c>
      <c r="J40" s="6">
        <f t="shared" si="1"/>
        <v>0</v>
      </c>
    </row>
    <row r="41" spans="2:10" ht="25.5" customHeight="1" x14ac:dyDescent="0.3">
      <c r="B41" s="2">
        <v>37</v>
      </c>
      <c r="C41" s="2" t="s">
        <v>19</v>
      </c>
      <c r="D41" s="3">
        <v>8</v>
      </c>
      <c r="E41" s="3" t="s">
        <v>50</v>
      </c>
      <c r="F41" s="3"/>
      <c r="G41" s="2"/>
      <c r="H41" s="2">
        <f t="shared" si="0"/>
        <v>0</v>
      </c>
      <c r="I41" s="5">
        <v>0.23</v>
      </c>
      <c r="J41" s="6">
        <f t="shared" si="1"/>
        <v>0</v>
      </c>
    </row>
    <row r="42" spans="2:10" ht="39" customHeight="1" x14ac:dyDescent="0.3">
      <c r="B42" s="2">
        <v>38</v>
      </c>
      <c r="C42" s="2" t="s">
        <v>38</v>
      </c>
      <c r="D42" s="2">
        <v>30</v>
      </c>
      <c r="E42" s="3" t="s">
        <v>50</v>
      </c>
      <c r="F42" s="3"/>
      <c r="G42" s="2"/>
      <c r="H42" s="2">
        <f t="shared" si="0"/>
        <v>0</v>
      </c>
      <c r="I42" s="5">
        <v>0.23</v>
      </c>
      <c r="J42" s="6">
        <f t="shared" si="1"/>
        <v>0</v>
      </c>
    </row>
    <row r="43" spans="2:10" ht="16.5" customHeight="1" x14ac:dyDescent="0.3">
      <c r="B43" s="2">
        <v>39</v>
      </c>
      <c r="C43" s="2" t="s">
        <v>20</v>
      </c>
      <c r="D43" s="2">
        <v>40</v>
      </c>
      <c r="E43" s="3" t="s">
        <v>25</v>
      </c>
      <c r="F43" s="3"/>
      <c r="G43" s="2"/>
      <c r="H43" s="2">
        <f t="shared" si="0"/>
        <v>0</v>
      </c>
      <c r="I43" s="5">
        <v>0.23</v>
      </c>
      <c r="J43" s="6">
        <f t="shared" si="1"/>
        <v>0</v>
      </c>
    </row>
    <row r="44" spans="2:10" ht="25.5" customHeight="1" x14ac:dyDescent="0.3">
      <c r="B44" s="2">
        <v>40</v>
      </c>
      <c r="C44" s="2" t="s">
        <v>21</v>
      </c>
      <c r="D44" s="2">
        <v>4</v>
      </c>
      <c r="E44" s="3" t="s">
        <v>25</v>
      </c>
      <c r="F44" s="3"/>
      <c r="G44" s="2"/>
      <c r="H44" s="2">
        <f t="shared" si="0"/>
        <v>0</v>
      </c>
      <c r="I44" s="5">
        <v>0.23</v>
      </c>
      <c r="J44" s="6">
        <f t="shared" si="1"/>
        <v>0</v>
      </c>
    </row>
    <row r="45" spans="2:10" ht="25.5" customHeight="1" x14ac:dyDescent="0.3">
      <c r="B45" s="2">
        <v>41</v>
      </c>
      <c r="C45" s="2" t="s">
        <v>22</v>
      </c>
      <c r="D45" s="2">
        <v>30</v>
      </c>
      <c r="E45" s="3" t="s">
        <v>25</v>
      </c>
      <c r="F45" s="3"/>
      <c r="G45" s="2"/>
      <c r="H45" s="2">
        <f t="shared" si="0"/>
        <v>0</v>
      </c>
      <c r="I45" s="5">
        <v>0.23</v>
      </c>
      <c r="J45" s="6">
        <f t="shared" si="1"/>
        <v>0</v>
      </c>
    </row>
    <row r="46" spans="2:10" ht="73.5" customHeight="1" x14ac:dyDescent="0.3">
      <c r="B46" s="2">
        <v>42</v>
      </c>
      <c r="C46" s="2" t="s">
        <v>40</v>
      </c>
      <c r="D46" s="2">
        <v>6</v>
      </c>
      <c r="E46" s="3" t="s">
        <v>25</v>
      </c>
      <c r="F46" s="3"/>
      <c r="G46" s="2"/>
      <c r="H46" s="2">
        <f t="shared" si="0"/>
        <v>0</v>
      </c>
      <c r="I46" s="5">
        <v>0.23</v>
      </c>
      <c r="J46" s="6">
        <f t="shared" si="1"/>
        <v>0</v>
      </c>
    </row>
    <row r="47" spans="2:10" ht="15.6" x14ac:dyDescent="0.3">
      <c r="B47" s="14" t="s">
        <v>54</v>
      </c>
      <c r="C47" s="14"/>
      <c r="D47" s="14"/>
      <c r="E47" s="14"/>
      <c r="F47" s="14"/>
      <c r="G47" s="14"/>
      <c r="H47" s="14"/>
      <c r="I47" s="14"/>
      <c r="J47" s="9">
        <f>SUM(J5:J46)</f>
        <v>0</v>
      </c>
    </row>
    <row r="49" spans="3:10" x14ac:dyDescent="0.3">
      <c r="G49" s="17" t="s">
        <v>61</v>
      </c>
      <c r="H49" s="17"/>
      <c r="I49" s="17"/>
      <c r="J49" s="17"/>
    </row>
    <row r="50" spans="3:10" ht="28.95" customHeight="1" x14ac:dyDescent="0.3">
      <c r="C50" s="15" t="s">
        <v>55</v>
      </c>
      <c r="D50" s="15"/>
      <c r="E50" s="15"/>
      <c r="F50" s="15"/>
      <c r="G50" s="15"/>
      <c r="H50" s="15"/>
      <c r="I50" s="15"/>
      <c r="J50" s="15"/>
    </row>
    <row r="51" spans="3:10" x14ac:dyDescent="0.3">
      <c r="C51" s="16" t="s">
        <v>60</v>
      </c>
      <c r="D51" s="16"/>
      <c r="E51" s="16"/>
      <c r="F51" s="16"/>
      <c r="G51" s="16"/>
      <c r="H51" s="16"/>
      <c r="I51" s="16"/>
      <c r="J51" s="16"/>
    </row>
  </sheetData>
  <mergeCells count="6">
    <mergeCell ref="B2:J2"/>
    <mergeCell ref="C1:J1"/>
    <mergeCell ref="B47:I47"/>
    <mergeCell ref="C50:J50"/>
    <mergeCell ref="C51:J51"/>
    <mergeCell ref="G49:J49"/>
  </mergeCells>
  <pageMargins left="0.19685039370078741" right="0.11811023622047245" top="0.15748031496062992" bottom="0.15748031496062992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Monika Wiechetek</cp:lastModifiedBy>
  <cp:lastPrinted>2025-01-16T11:47:58Z</cp:lastPrinted>
  <dcterms:created xsi:type="dcterms:W3CDTF">2025-01-07T17:36:34Z</dcterms:created>
  <dcterms:modified xsi:type="dcterms:W3CDTF">2025-01-21T14:10:19Z</dcterms:modified>
</cp:coreProperties>
</file>